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<sst xmlns="http://schemas.openxmlformats.org/spreadsheetml/2006/main" count="66" uniqueCount="66">
  <si>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2022年巴彦淖尔市旗县区政府性基金预算支出表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</si>
  <si>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</si>
  <si>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</si>
  <si>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</si>
  <si>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</si>
  <si>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</si>
  <si>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</si>
  <si>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</si>
  <si>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</si>
  <si>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</si>
  <si>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科学技术支出</t>
  </si>
  <si>
    <t xml:space="preserve">  核电站乏燃料处理处置基金支出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</si>
  <si>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</si>
  <si>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</si>
  <si>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</si>
  <si>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</si>
  <si>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</si>
  <si>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</si>
  <si>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</si>
  <si>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</si>
  <si>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</si>
  <si>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</si>
  <si>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</si>
  <si>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</si>
  <si>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</si>
  <si>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</si>
  <si>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</si>
  <si>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</si>
  <si>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</si>
  <si>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</si>
  <si>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</si>
  <si>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</si>
  <si>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</si>
  <si>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</si>
  <si>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</si>
  <si>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</si>
  <si>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</si>
  <si>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</si>
  <si>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</si>
  <si>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</si>
  <si>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</si>
  <si>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</si>
  <si>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</si>
  <si>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 xml:space="preserve">  民航发展基金支出</t>
  </si>
  <si>
    <t xml:space="preserve">  海南省高等级公路车辆通行附加费对应专项债务收入安排的支出  </t>
  </si>
  <si>
    <t xml:space="preserve">  政府收费公路专项债券收入安排的支出  </t>
  </si>
  <si>
    <t xml:space="preserve">  车辆通行费对应专项债务收入安排的支出  </t>
  </si>
  <si>
    <t xml:space="preserve">  港口建设费对应专项债务收入安排的支出  </t>
  </si>
  <si>
    <t>资源勘探工业信息等支出</t>
  </si>
  <si>
    <t xml:space="preserve">  农网还贷资金支出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</si>
  <si>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</si>
  <si>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</si>
  <si>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</si>
  <si>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</si>
  <si>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</si>
  <si>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</si>
  <si>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</si>
  <si>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</si>
  <si>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</si>
  <si>
    <t>政府性基金预算支出</t>
  </si>
  <si>
    <t>政府性基金预算上解上级支出</t>
  </si>
  <si>
    <t>政府性基金预算调出资金</t>
  </si>
  <si>
    <t>债务还本支出</t>
  </si>
  <si>
    <t>债务转贷支出</t>
  </si>
  <si>
    <t>待偿债置换专项债券结余</t>
  </si>
  <si>
    <t>支　　出　　总　　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</si>
</sst>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176" fontId="3" fillId="0" borderId="10" xfId="25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40">
      <selection activeCell="H40" sqref="H1:H65536"/>
    </sheetView>
  </sheetViews>
  <sheetFormatPr defaultColWidth="9.125" defaultRowHeight="14.25"/>
  <cols>
    <col min="1" max="1" width="50.25390625" style="1" customWidth="1"/>
    <col min="2" max="2" width="17.75390625" style="1" customWidth="1"/>
    <col min="3" max="3" width="18.00390625" style="1" customWidth="1"/>
    <col min="4" max="4" width="17.75390625" style="1" customWidth="1"/>
    <col min="5" max="7" width="11.875" style="1" customWidth="1"/>
    <col min="8" max="8" width="7.375" style="2" hidden="1" customWidth="1"/>
    <col min="9" max="16384" width="9.125" style="2" customWidth="1"/>
  </cols>
  <sheetData>
    <row r="1" spans="1:7" s="1" customFormat="1" ht="46.5" customHeight="1">
      <c r="A1" s="3" t="s">
        <v>0</v>
      </c>
      <c r="B1" s="3"/>
      <c r="C1" s="3"/>
      <c r="D1" s="3"/>
      <c r="E1" s="3"/>
      <c r="F1" s="3"/>
      <c r="G1" s="3"/>
    </row>
    <row r="2" spans="2:7" s="1" customFormat="1" ht="15" customHeight="1">
      <c r="B2" s="4"/>
      <c r="C2" s="4"/>
      <c r="D2" s="4"/>
      <c r="G2" s="5" t="s">
        <v>1</v>
      </c>
    </row>
    <row r="3" spans="1:8" s="1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9" t="s">
        <v>9</v>
      </c>
    </row>
    <row r="4" spans="1:8" s="1" customFormat="1" ht="17.25" customHeight="1">
      <c r="A4" s="10" t="s">
        <v>10</v>
      </c>
      <c r="B4" s="11"/>
      <c r="C4" s="11"/>
      <c r="D4" s="12">
        <v>0</v>
      </c>
      <c r="E4" s="13"/>
      <c r="F4" s="13"/>
      <c r="G4" s="13"/>
      <c r="H4" s="14"/>
    </row>
    <row r="5" spans="1:8" s="1" customFormat="1" ht="17.25" customHeight="1">
      <c r="A5" s="10" t="s">
        <v>11</v>
      </c>
      <c r="B5" s="11"/>
      <c r="C5" s="11"/>
      <c r="D5" s="12">
        <v>0</v>
      </c>
      <c r="E5" s="13"/>
      <c r="F5" s="13"/>
      <c r="G5" s="13"/>
      <c r="H5" s="14"/>
    </row>
    <row r="6" spans="1:8" s="1" customFormat="1" ht="17.25" customHeight="1">
      <c r="A6" s="10" t="s">
        <v>12</v>
      </c>
      <c r="B6" s="11"/>
      <c r="C6" s="11">
        <v>156</v>
      </c>
      <c r="D6" s="12">
        <v>102</v>
      </c>
      <c r="E6" s="13"/>
      <c r="F6" s="13">
        <f aca="true" t="shared" si="0" ref="F6:F11">D6/C6</f>
        <v>0.6538461538461539</v>
      </c>
      <c r="G6" s="13">
        <f aca="true" t="shared" si="1" ref="G6:G11">D6/H6</f>
        <v>0.6986301369863014</v>
      </c>
      <c r="H6" s="1">
        <v>146</v>
      </c>
    </row>
    <row r="7" spans="1:8" s="1" customFormat="1" ht="17.25" customHeight="1">
      <c r="A7" s="10" t="s">
        <v>13</v>
      </c>
      <c r="B7" s="11"/>
      <c r="C7" s="11">
        <v>156</v>
      </c>
      <c r="D7" s="12">
        <v>102</v>
      </c>
      <c r="E7" s="13"/>
      <c r="F7" s="13">
        <f t="shared" si="0"/>
        <v>0.6538461538461539</v>
      </c>
      <c r="G7" s="13">
        <f t="shared" si="1"/>
        <v>0.6986301369863014</v>
      </c>
      <c r="H7" s="1">
        <v>146</v>
      </c>
    </row>
    <row r="8" spans="1:7" s="1" customFormat="1" ht="17.25" customHeight="1">
      <c r="A8" s="10" t="s">
        <v>14</v>
      </c>
      <c r="B8" s="11"/>
      <c r="C8" s="11">
        <v>0</v>
      </c>
      <c r="D8" s="12">
        <v>0</v>
      </c>
      <c r="E8" s="13"/>
      <c r="F8" s="13"/>
      <c r="G8" s="13"/>
    </row>
    <row r="9" spans="1:7" s="1" customFormat="1" ht="17.25" customHeight="1">
      <c r="A9" s="10" t="s">
        <v>15</v>
      </c>
      <c r="B9" s="11"/>
      <c r="C9" s="11">
        <v>0</v>
      </c>
      <c r="D9" s="12">
        <v>0</v>
      </c>
      <c r="E9" s="13"/>
      <c r="F9" s="13"/>
      <c r="G9" s="13"/>
    </row>
    <row r="10" spans="1:8" s="1" customFormat="1" ht="17.25" customHeight="1">
      <c r="A10" s="10" t="s">
        <v>16</v>
      </c>
      <c r="B10" s="11"/>
      <c r="C10" s="11">
        <v>4040</v>
      </c>
      <c r="D10" s="12">
        <v>2071</v>
      </c>
      <c r="E10" s="13"/>
      <c r="F10" s="13">
        <f t="shared" si="0"/>
        <v>0.5126237623762376</v>
      </c>
      <c r="G10" s="13">
        <f t="shared" si="1"/>
        <v>1.9373246024321795</v>
      </c>
      <c r="H10" s="1">
        <v>1069</v>
      </c>
    </row>
    <row r="11" spans="1:8" s="1" customFormat="1" ht="17.25" customHeight="1">
      <c r="A11" s="10" t="s">
        <v>17</v>
      </c>
      <c r="B11" s="11"/>
      <c r="C11" s="11">
        <v>4040</v>
      </c>
      <c r="D11" s="12">
        <v>2071</v>
      </c>
      <c r="E11" s="13"/>
      <c r="F11" s="13">
        <f t="shared" si="0"/>
        <v>0.5126237623762376</v>
      </c>
      <c r="G11" s="13">
        <f t="shared" si="1"/>
        <v>1.9373246024321795</v>
      </c>
      <c r="H11" s="1">
        <v>1069</v>
      </c>
    </row>
    <row r="12" spans="1:7" s="1" customFormat="1" ht="17.25" customHeight="1">
      <c r="A12" s="10" t="s">
        <v>18</v>
      </c>
      <c r="B12" s="11"/>
      <c r="C12" s="11">
        <v>0</v>
      </c>
      <c r="D12" s="12">
        <v>0</v>
      </c>
      <c r="E12" s="13"/>
      <c r="F12" s="13"/>
      <c r="G12" s="13"/>
    </row>
    <row r="13" spans="1:7" s="1" customFormat="1" ht="17.25" customHeight="1">
      <c r="A13" s="10" t="s">
        <v>19</v>
      </c>
      <c r="B13" s="11"/>
      <c r="C13" s="11">
        <v>0</v>
      </c>
      <c r="D13" s="12">
        <v>0</v>
      </c>
      <c r="E13" s="13"/>
      <c r="F13" s="13"/>
      <c r="G13" s="13"/>
    </row>
    <row r="14" spans="1:7" s="1" customFormat="1" ht="17.25" customHeight="1">
      <c r="A14" s="10" t="s">
        <v>20</v>
      </c>
      <c r="B14" s="11"/>
      <c r="C14" s="11">
        <v>0</v>
      </c>
      <c r="D14" s="12">
        <v>0</v>
      </c>
      <c r="E14" s="13"/>
      <c r="F14" s="13"/>
      <c r="G14" s="13"/>
    </row>
    <row r="15" spans="1:7" s="1" customFormat="1" ht="17.25" customHeight="1">
      <c r="A15" s="10" t="s">
        <v>21</v>
      </c>
      <c r="B15" s="11"/>
      <c r="C15" s="11">
        <v>0</v>
      </c>
      <c r="D15" s="12">
        <v>0</v>
      </c>
      <c r="E15" s="13"/>
      <c r="F15" s="13"/>
      <c r="G15" s="13"/>
    </row>
    <row r="16" spans="1:8" s="1" customFormat="1" ht="17.25" customHeight="1">
      <c r="A16" s="10" t="s">
        <v>22</v>
      </c>
      <c r="B16" s="11">
        <v>38226</v>
      </c>
      <c r="C16" s="11">
        <v>72854</v>
      </c>
      <c r="D16" s="12">
        <v>65758</v>
      </c>
      <c r="E16" s="13">
        <f aca="true" t="shared" si="2" ref="E16:E21">D16/B16</f>
        <v>1.720242766703291</v>
      </c>
      <c r="F16" s="13">
        <f aca="true" t="shared" si="3" ref="F16:F21">D16/C16</f>
        <v>0.9025997199879211</v>
      </c>
      <c r="G16" s="13">
        <f aca="true" t="shared" si="4" ref="G16:G21">D16/H16</f>
        <v>0.5961632608656234</v>
      </c>
      <c r="H16" s="1">
        <v>110302</v>
      </c>
    </row>
    <row r="17" spans="1:8" s="1" customFormat="1" ht="17.25" customHeight="1">
      <c r="A17" s="10" t="s">
        <v>23</v>
      </c>
      <c r="B17" s="11">
        <v>33006</v>
      </c>
      <c r="C17" s="11">
        <v>69062</v>
      </c>
      <c r="D17" s="12">
        <v>62042</v>
      </c>
      <c r="E17" s="13">
        <f t="shared" si="2"/>
        <v>1.8797188389989699</v>
      </c>
      <c r="F17" s="13">
        <f t="shared" si="3"/>
        <v>0.8983522052648345</v>
      </c>
      <c r="G17" s="13">
        <f t="shared" si="4"/>
        <v>0.9284666726527192</v>
      </c>
      <c r="H17" s="1">
        <v>66822</v>
      </c>
    </row>
    <row r="18" spans="1:8" s="1" customFormat="1" ht="17.25" customHeight="1">
      <c r="A18" s="10" t="s">
        <v>24</v>
      </c>
      <c r="B18" s="11"/>
      <c r="C18" s="11">
        <v>0</v>
      </c>
      <c r="D18" s="12">
        <v>0</v>
      </c>
      <c r="E18" s="13"/>
      <c r="F18" s="13"/>
      <c r="G18" s="13"/>
      <c r="H18" s="1">
        <v>0</v>
      </c>
    </row>
    <row r="19" spans="1:8" s="1" customFormat="1" ht="17.25" customHeight="1">
      <c r="A19" s="10" t="s">
        <v>25</v>
      </c>
      <c r="B19" s="11"/>
      <c r="C19" s="11">
        <v>0</v>
      </c>
      <c r="D19" s="12">
        <v>0</v>
      </c>
      <c r="E19" s="13"/>
      <c r="F19" s="13"/>
      <c r="G19" s="13"/>
      <c r="H19" s="1">
        <v>0</v>
      </c>
    </row>
    <row r="20" spans="1:8" s="1" customFormat="1" ht="17.25" customHeight="1">
      <c r="A20" s="15" t="s">
        <v>26</v>
      </c>
      <c r="B20" s="11">
        <v>2520</v>
      </c>
      <c r="C20" s="11">
        <v>1321</v>
      </c>
      <c r="D20" s="12">
        <v>1248</v>
      </c>
      <c r="E20" s="13">
        <f t="shared" si="2"/>
        <v>0.49523809523809526</v>
      </c>
      <c r="F20" s="13">
        <f t="shared" si="3"/>
        <v>0.9447388342165026</v>
      </c>
      <c r="G20" s="13">
        <f t="shared" si="4"/>
        <v>0.5906294368196876</v>
      </c>
      <c r="H20" s="1">
        <v>2113</v>
      </c>
    </row>
    <row r="21" spans="1:8" s="1" customFormat="1" ht="17.25" customHeight="1">
      <c r="A21" s="15" t="s">
        <v>27</v>
      </c>
      <c r="B21" s="11">
        <v>2700</v>
      </c>
      <c r="C21" s="11">
        <v>2471</v>
      </c>
      <c r="D21" s="12">
        <v>2468</v>
      </c>
      <c r="E21" s="13">
        <f t="shared" si="2"/>
        <v>0.914074074074074</v>
      </c>
      <c r="F21" s="13">
        <f t="shared" si="3"/>
        <v>0.9987859166329421</v>
      </c>
      <c r="G21" s="13">
        <f t="shared" si="4"/>
        <v>0.8210246174318031</v>
      </c>
      <c r="H21" s="1">
        <v>3006</v>
      </c>
    </row>
    <row r="22" spans="1:7" s="1" customFormat="1" ht="17.25" customHeight="1">
      <c r="A22" s="15" t="s">
        <v>28</v>
      </c>
      <c r="B22" s="11"/>
      <c r="C22" s="11">
        <v>0</v>
      </c>
      <c r="D22" s="12">
        <v>0</v>
      </c>
      <c r="E22" s="13"/>
      <c r="F22" s="13"/>
      <c r="G22" s="13"/>
    </row>
    <row r="23" spans="1:8" s="1" customFormat="1" ht="17.25" customHeight="1">
      <c r="A23" s="15" t="s">
        <v>29</v>
      </c>
      <c r="B23" s="11"/>
      <c r="C23" s="11">
        <v>0</v>
      </c>
      <c r="D23" s="12">
        <v>0</v>
      </c>
      <c r="E23" s="13"/>
      <c r="F23" s="13"/>
      <c r="G23" s="13"/>
      <c r="H23" s="1">
        <v>38361</v>
      </c>
    </row>
    <row r="24" spans="1:7" s="1" customFormat="1" ht="17.25" customHeight="1">
      <c r="A24" s="15" t="s">
        <v>30</v>
      </c>
      <c r="B24" s="11"/>
      <c r="C24" s="11">
        <v>0</v>
      </c>
      <c r="D24" s="12">
        <v>0</v>
      </c>
      <c r="E24" s="13"/>
      <c r="F24" s="13"/>
      <c r="G24" s="13"/>
    </row>
    <row r="25" spans="1:7" s="1" customFormat="1" ht="17.25" customHeight="1">
      <c r="A25" s="10" t="s">
        <v>31</v>
      </c>
      <c r="B25" s="11"/>
      <c r="C25" s="11">
        <v>0</v>
      </c>
      <c r="D25" s="12">
        <v>0</v>
      </c>
      <c r="E25" s="13"/>
      <c r="F25" s="13"/>
      <c r="G25" s="13"/>
    </row>
    <row r="26" spans="1:7" s="1" customFormat="1" ht="17.25" customHeight="1">
      <c r="A26" s="10" t="s">
        <v>32</v>
      </c>
      <c r="B26" s="11"/>
      <c r="C26" s="11">
        <v>0</v>
      </c>
      <c r="D26" s="12">
        <v>0</v>
      </c>
      <c r="E26" s="13"/>
      <c r="F26" s="13"/>
      <c r="G26" s="13"/>
    </row>
    <row r="27" spans="1:8" s="1" customFormat="1" ht="17.25" customHeight="1">
      <c r="A27" s="10" t="s">
        <v>33</v>
      </c>
      <c r="B27" s="11"/>
      <c r="C27" s="11">
        <v>258</v>
      </c>
      <c r="D27" s="12">
        <v>26</v>
      </c>
      <c r="E27" s="13"/>
      <c r="F27" s="13">
        <f>D27/C27</f>
        <v>0.10077519379844961</v>
      </c>
      <c r="G27" s="13">
        <f>D27/H27</f>
        <v>0.14054054054054055</v>
      </c>
      <c r="H27" s="1">
        <v>185</v>
      </c>
    </row>
    <row r="28" spans="1:8" s="1" customFormat="1" ht="17.25" customHeight="1">
      <c r="A28" s="10" t="s">
        <v>34</v>
      </c>
      <c r="B28" s="11"/>
      <c r="C28" s="11">
        <v>258</v>
      </c>
      <c r="D28" s="12">
        <v>26</v>
      </c>
      <c r="E28" s="13"/>
      <c r="F28" s="13">
        <f>D28/C28</f>
        <v>0.10077519379844961</v>
      </c>
      <c r="G28" s="13">
        <f>D28/H28</f>
        <v>0.14054054054054055</v>
      </c>
      <c r="H28" s="1">
        <v>185</v>
      </c>
    </row>
    <row r="29" spans="1:7" s="1" customFormat="1" ht="17.25" customHeight="1">
      <c r="A29" s="10" t="s">
        <v>35</v>
      </c>
      <c r="B29" s="11"/>
      <c r="C29" s="11">
        <v>0</v>
      </c>
      <c r="D29" s="12">
        <v>0</v>
      </c>
      <c r="E29" s="13"/>
      <c r="F29" s="13"/>
      <c r="G29" s="13"/>
    </row>
    <row r="30" spans="1:7" s="1" customFormat="1" ht="17.25" customHeight="1">
      <c r="A30" s="10" t="s">
        <v>36</v>
      </c>
      <c r="B30" s="11"/>
      <c r="C30" s="11">
        <v>0</v>
      </c>
      <c r="D30" s="12">
        <v>0</v>
      </c>
      <c r="E30" s="13"/>
      <c r="F30" s="13"/>
      <c r="G30" s="13"/>
    </row>
    <row r="31" spans="1:7" s="1" customFormat="1" ht="17.25" customHeight="1">
      <c r="A31" s="10" t="s">
        <v>37</v>
      </c>
      <c r="B31" s="11"/>
      <c r="C31" s="11">
        <v>0</v>
      </c>
      <c r="D31" s="12">
        <v>0</v>
      </c>
      <c r="E31" s="13"/>
      <c r="F31" s="13"/>
      <c r="G31" s="13"/>
    </row>
    <row r="32" spans="1:7" s="1" customFormat="1" ht="17.25" customHeight="1">
      <c r="A32" s="10" t="s">
        <v>38</v>
      </c>
      <c r="B32" s="11"/>
      <c r="C32" s="11">
        <v>0</v>
      </c>
      <c r="D32" s="12">
        <v>0</v>
      </c>
      <c r="E32" s="13"/>
      <c r="F32" s="13"/>
      <c r="G32" s="13"/>
    </row>
    <row r="33" spans="1:8" s="1" customFormat="1" ht="17.25" customHeight="1">
      <c r="A33" s="10" t="s">
        <v>39</v>
      </c>
      <c r="B33" s="11"/>
      <c r="C33" s="11">
        <v>0</v>
      </c>
      <c r="D33" s="12">
        <v>0</v>
      </c>
      <c r="E33" s="13"/>
      <c r="F33" s="13"/>
      <c r="G33" s="13"/>
      <c r="H33" s="1">
        <v>13000</v>
      </c>
    </row>
    <row r="34" spans="1:7" s="1" customFormat="1" ht="17.25" customHeight="1">
      <c r="A34" s="10" t="s">
        <v>40</v>
      </c>
      <c r="B34" s="11"/>
      <c r="C34" s="11">
        <v>0</v>
      </c>
      <c r="D34" s="12">
        <v>0</v>
      </c>
      <c r="E34" s="13"/>
      <c r="F34" s="13"/>
      <c r="G34" s="13"/>
    </row>
    <row r="35" spans="1:7" s="1" customFormat="1" ht="17.25" customHeight="1">
      <c r="A35" s="10" t="s">
        <v>41</v>
      </c>
      <c r="B35" s="11"/>
      <c r="C35" s="11">
        <v>0</v>
      </c>
      <c r="D35" s="12">
        <v>0</v>
      </c>
      <c r="E35" s="13"/>
      <c r="F35" s="13"/>
      <c r="G35" s="13"/>
    </row>
    <row r="36" spans="1:7" s="1" customFormat="1" ht="17.25" customHeight="1">
      <c r="A36" s="10" t="s">
        <v>42</v>
      </c>
      <c r="B36" s="11"/>
      <c r="C36" s="11">
        <v>0</v>
      </c>
      <c r="D36" s="12">
        <v>0</v>
      </c>
      <c r="E36" s="13"/>
      <c r="F36" s="13"/>
      <c r="G36" s="13"/>
    </row>
    <row r="37" spans="1:7" s="1" customFormat="1" ht="17.25" customHeight="1">
      <c r="A37" s="10" t="s">
        <v>43</v>
      </c>
      <c r="B37" s="11"/>
      <c r="C37" s="11">
        <v>0</v>
      </c>
      <c r="D37" s="12">
        <v>0</v>
      </c>
      <c r="E37" s="13"/>
      <c r="F37" s="13"/>
      <c r="G37" s="13"/>
    </row>
    <row r="38" spans="1:7" s="1" customFormat="1" ht="17.25" customHeight="1">
      <c r="A38" s="10" t="s">
        <v>44</v>
      </c>
      <c r="B38" s="11"/>
      <c r="C38" s="11">
        <v>0</v>
      </c>
      <c r="D38" s="12">
        <v>0</v>
      </c>
      <c r="E38" s="13"/>
      <c r="F38" s="13"/>
      <c r="G38" s="13"/>
    </row>
    <row r="39" spans="1:8" s="1" customFormat="1" ht="17.25" customHeight="1">
      <c r="A39" s="10" t="s">
        <v>45</v>
      </c>
      <c r="B39" s="11"/>
      <c r="C39" s="11">
        <v>0</v>
      </c>
      <c r="D39" s="12">
        <v>0</v>
      </c>
      <c r="E39" s="13"/>
      <c r="F39" s="13"/>
      <c r="G39" s="13"/>
      <c r="H39" s="1">
        <v>13000</v>
      </c>
    </row>
    <row r="40" spans="1:7" s="1" customFormat="1" ht="17.25" customHeight="1">
      <c r="A40" s="10" t="s">
        <v>46</v>
      </c>
      <c r="B40" s="11"/>
      <c r="C40" s="11">
        <v>0</v>
      </c>
      <c r="D40" s="12">
        <v>0</v>
      </c>
      <c r="E40" s="13"/>
      <c r="F40" s="13"/>
      <c r="G40" s="13"/>
    </row>
    <row r="41" spans="1:7" s="1" customFormat="1" ht="17.25" customHeight="1">
      <c r="A41" s="10" t="s">
        <v>47</v>
      </c>
      <c r="B41" s="11"/>
      <c r="C41" s="11">
        <v>0</v>
      </c>
      <c r="D41" s="12">
        <v>0</v>
      </c>
      <c r="E41" s="13"/>
      <c r="F41" s="13"/>
      <c r="G41" s="13"/>
    </row>
    <row r="42" spans="1:7" s="1" customFormat="1" ht="17.25" customHeight="1">
      <c r="A42" s="10" t="s">
        <v>48</v>
      </c>
      <c r="B42" s="11"/>
      <c r="C42" s="11"/>
      <c r="D42" s="12"/>
      <c r="E42" s="13"/>
      <c r="F42" s="13"/>
      <c r="G42" s="13"/>
    </row>
    <row r="43" spans="1:7" s="1" customFormat="1" ht="17.25" customHeight="1">
      <c r="A43" s="10" t="s">
        <v>49</v>
      </c>
      <c r="B43" s="11"/>
      <c r="C43" s="11"/>
      <c r="D43" s="12"/>
      <c r="E43" s="13"/>
      <c r="F43" s="13"/>
      <c r="G43" s="13"/>
    </row>
    <row r="44" spans="1:8" s="1" customFormat="1" ht="17.25" customHeight="1">
      <c r="A44" s="10" t="s">
        <v>50</v>
      </c>
      <c r="B44" s="11"/>
      <c r="C44" s="11">
        <v>202438</v>
      </c>
      <c r="D44" s="12">
        <v>157650</v>
      </c>
      <c r="E44" s="13"/>
      <c r="F44" s="13">
        <f aca="true" t="shared" si="5" ref="F44:F53">D44/C44</f>
        <v>0.778756952746026</v>
      </c>
      <c r="G44" s="13">
        <f aca="true" t="shared" si="6" ref="G44:G53">D44/H44</f>
        <v>0.3743117436302897</v>
      </c>
      <c r="H44" s="1">
        <v>421173</v>
      </c>
    </row>
    <row r="45" spans="1:8" s="1" customFormat="1" ht="17.25" customHeight="1">
      <c r="A45" s="10" t="s">
        <v>51</v>
      </c>
      <c r="B45" s="11"/>
      <c r="C45" s="11">
        <v>192351</v>
      </c>
      <c r="D45" s="12">
        <v>152689</v>
      </c>
      <c r="E45" s="13"/>
      <c r="F45" s="13">
        <f t="shared" si="5"/>
        <v>0.7938040353312434</v>
      </c>
      <c r="G45" s="13">
        <f t="shared" si="6"/>
        <v>0.36497646724177907</v>
      </c>
      <c r="H45" s="1">
        <v>418353</v>
      </c>
    </row>
    <row r="46" spans="1:7" s="1" customFormat="1" ht="17.25" customHeight="1">
      <c r="A46" s="10" t="s">
        <v>52</v>
      </c>
      <c r="B46" s="11"/>
      <c r="C46" s="11"/>
      <c r="D46" s="12"/>
      <c r="E46" s="13"/>
      <c r="F46" s="13"/>
      <c r="G46" s="13"/>
    </row>
    <row r="47" spans="1:8" s="1" customFormat="1" ht="17.25" customHeight="1">
      <c r="A47" s="10" t="s">
        <v>53</v>
      </c>
      <c r="B47" s="11"/>
      <c r="C47" s="11">
        <v>10087</v>
      </c>
      <c r="D47" s="12">
        <v>4961</v>
      </c>
      <c r="E47" s="13"/>
      <c r="F47" s="13">
        <f t="shared" si="5"/>
        <v>0.49182115594329334</v>
      </c>
      <c r="G47" s="13">
        <f t="shared" si="6"/>
        <v>1.7592198581560283</v>
      </c>
      <c r="H47" s="1">
        <v>2820</v>
      </c>
    </row>
    <row r="48" spans="1:8" s="1" customFormat="1" ht="17.25" customHeight="1">
      <c r="A48" s="10" t="s">
        <v>54</v>
      </c>
      <c r="B48" s="12">
        <v>24924</v>
      </c>
      <c r="C48" s="11">
        <v>33893</v>
      </c>
      <c r="D48" s="12">
        <v>33893</v>
      </c>
      <c r="E48" s="13">
        <f aca="true" t="shared" si="7" ref="E48:E50">D48/B48</f>
        <v>1.35985395602632</v>
      </c>
      <c r="F48" s="13">
        <f t="shared" si="5"/>
        <v>1</v>
      </c>
      <c r="G48" s="13">
        <f t="shared" si="6"/>
        <v>1.2594010107015459</v>
      </c>
      <c r="H48" s="1">
        <v>26912</v>
      </c>
    </row>
    <row r="49" spans="1:8" s="1" customFormat="1" ht="17.25" customHeight="1">
      <c r="A49" s="10" t="s">
        <v>55</v>
      </c>
      <c r="B49" s="12"/>
      <c r="C49" s="11">
        <v>105</v>
      </c>
      <c r="D49" s="12">
        <v>105</v>
      </c>
      <c r="E49" s="13"/>
      <c r="F49" s="13">
        <f t="shared" si="5"/>
        <v>1</v>
      </c>
      <c r="G49" s="13">
        <f t="shared" si="6"/>
        <v>0.34539473684210525</v>
      </c>
      <c r="H49" s="1">
        <v>304</v>
      </c>
    </row>
    <row r="50" spans="1:8" s="1" customFormat="1" ht="17.25" customHeight="1">
      <c r="A50" s="15" t="s">
        <v>56</v>
      </c>
      <c r="B50" s="12"/>
      <c r="C50" s="11">
        <v>1326</v>
      </c>
      <c r="D50" s="12">
        <v>261</v>
      </c>
      <c r="E50" s="13"/>
      <c r="F50" s="13">
        <f t="shared" si="5"/>
        <v>0.19683257918552036</v>
      </c>
      <c r="G50" s="13">
        <f t="shared" si="6"/>
        <v>0.11269430051813471</v>
      </c>
      <c r="H50" s="1">
        <v>2316</v>
      </c>
    </row>
    <row r="51" spans="1:8" s="1" customFormat="1" ht="17.25" customHeight="1">
      <c r="A51" s="15" t="s">
        <v>57</v>
      </c>
      <c r="B51" s="12"/>
      <c r="C51" s="11">
        <v>1323</v>
      </c>
      <c r="D51" s="12">
        <v>258</v>
      </c>
      <c r="E51" s="13"/>
      <c r="F51" s="13">
        <f t="shared" si="5"/>
        <v>0.19501133786848074</v>
      </c>
      <c r="G51" s="13">
        <f t="shared" si="6"/>
        <v>0.13885898815931108</v>
      </c>
      <c r="H51" s="1">
        <v>1858</v>
      </c>
    </row>
    <row r="52" spans="1:8" s="1" customFormat="1" ht="17.25" customHeight="1">
      <c r="A52" s="15" t="s">
        <v>58</v>
      </c>
      <c r="B52" s="12"/>
      <c r="C52" s="12">
        <v>3</v>
      </c>
      <c r="D52" s="12">
        <v>3</v>
      </c>
      <c r="E52" s="13"/>
      <c r="F52" s="13">
        <f t="shared" si="5"/>
        <v>1</v>
      </c>
      <c r="G52" s="13">
        <f t="shared" si="6"/>
        <v>0.006550218340611353</v>
      </c>
      <c r="H52" s="1">
        <v>458</v>
      </c>
    </row>
    <row r="53" spans="1:8" s="1" customFormat="1" ht="15">
      <c r="A53" s="16" t="s">
        <v>59</v>
      </c>
      <c r="B53" s="12">
        <v>63150</v>
      </c>
      <c r="C53" s="12">
        <v>315070</v>
      </c>
      <c r="D53" s="12">
        <v>259866</v>
      </c>
      <c r="E53" s="13">
        <f>D53/B53</f>
        <v>4.115059382422803</v>
      </c>
      <c r="F53" s="13">
        <f t="shared" si="5"/>
        <v>0.8247881423175802</v>
      </c>
      <c r="G53" s="13">
        <f t="shared" si="6"/>
        <v>0.45162120029822367</v>
      </c>
      <c r="H53" s="1">
        <v>575407</v>
      </c>
    </row>
    <row r="54" spans="1:8" ht="15">
      <c r="A54" s="10" t="s">
        <v>60</v>
      </c>
      <c r="B54" s="15"/>
      <c r="C54" s="15"/>
      <c r="D54" s="12"/>
      <c r="E54" s="15"/>
      <c r="F54" s="15"/>
      <c r="G54" s="13"/>
      <c r="H54" s="1">
        <v>24</v>
      </c>
    </row>
    <row r="55" spans="1:8" ht="15">
      <c r="A55" s="10" t="s">
        <v>61</v>
      </c>
      <c r="B55" s="15"/>
      <c r="C55" s="15"/>
      <c r="D55" s="12">
        <v>5020</v>
      </c>
      <c r="E55" s="15"/>
      <c r="F55" s="15"/>
      <c r="G55" s="13">
        <f>D55/H55</f>
        <v>10.04</v>
      </c>
      <c r="H55" s="1">
        <v>500</v>
      </c>
    </row>
    <row r="56" spans="1:8" ht="15">
      <c r="A56" s="10" t="s">
        <v>62</v>
      </c>
      <c r="B56" s="15"/>
      <c r="C56" s="15"/>
      <c r="D56" s="12">
        <v>69978</v>
      </c>
      <c r="E56" s="15"/>
      <c r="F56" s="15"/>
      <c r="G56" s="13">
        <f>D56/H56</f>
        <v>0.710508681084374</v>
      </c>
      <c r="H56" s="2">
        <v>98490</v>
      </c>
    </row>
    <row r="57" spans="1:8" ht="15">
      <c r="A57" s="10" t="s">
        <v>63</v>
      </c>
      <c r="B57" s="15"/>
      <c r="C57" s="15"/>
      <c r="D57" s="12"/>
      <c r="E57" s="15"/>
      <c r="F57" s="15"/>
      <c r="G57" s="13"/>
      <c r="H57" s="2">
        <v>0</v>
      </c>
    </row>
    <row r="58" spans="1:8" ht="15">
      <c r="A58" s="10" t="s">
        <v>64</v>
      </c>
      <c r="B58" s="15"/>
      <c r="C58" s="15"/>
      <c r="D58" s="12">
        <v>10732</v>
      </c>
      <c r="E58" s="15"/>
      <c r="F58" s="15"/>
      <c r="G58" s="13">
        <f>D58/H58</f>
        <v>0.5382416369928281</v>
      </c>
      <c r="H58" s="2">
        <v>19939</v>
      </c>
    </row>
    <row r="59" spans="1:8" ht="15">
      <c r="A59" s="16" t="s">
        <v>65</v>
      </c>
      <c r="B59" s="15"/>
      <c r="C59" s="15"/>
      <c r="D59" s="12">
        <f>D53+D55+D56+D58</f>
        <v>345596</v>
      </c>
      <c r="E59" s="15"/>
      <c r="F59" s="15"/>
      <c r="G59" s="13">
        <f>D59/H59</f>
        <v>0.49771876260153236</v>
      </c>
      <c r="H59" s="2">
        <v>694360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Y</cp:lastModifiedBy>
  <dcterms:created xsi:type="dcterms:W3CDTF">2020-07-06T07:43:53Z</dcterms:created>
  <dcterms:modified xsi:type="dcterms:W3CDTF">2023-08-26T06:08:22Z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